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OE-Administrator\Documents\Commissioners\Financials\"/>
    </mc:Choice>
  </mc:AlternateContent>
  <xr:revisionPtr revIDLastSave="0" documentId="13_ncr:1_{087DCEF7-1BDF-4698-B687-181201ED768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ash 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" i="1" l="1"/>
  <c r="U12" i="1"/>
  <c r="T12" i="1"/>
  <c r="R12" i="1" l="1"/>
  <c r="Q12" i="1"/>
  <c r="P12" i="1"/>
  <c r="O12" i="1"/>
  <c r="S12" i="1"/>
</calcChain>
</file>

<file path=xl/sharedStrings.xml><?xml version="1.0" encoding="utf-8"?>
<sst xmlns="http://schemas.openxmlformats.org/spreadsheetml/2006/main" count="58" uniqueCount="51">
  <si>
    <t>Tower</t>
  </si>
  <si>
    <t>Taxes</t>
  </si>
  <si>
    <t>Water</t>
  </si>
  <si>
    <t>Monthly bills</t>
  </si>
  <si>
    <t>Warrants</t>
  </si>
  <si>
    <t>Income</t>
  </si>
  <si>
    <t>Bank balance</t>
  </si>
  <si>
    <t>Existing Loans (included in monthly bills)</t>
  </si>
  <si>
    <t>Water System CRF</t>
  </si>
  <si>
    <t>CRF deps</t>
  </si>
  <si>
    <t>TAN</t>
  </si>
  <si>
    <t>Little Loop</t>
  </si>
  <si>
    <t>CRF W/D</t>
  </si>
  <si>
    <t>Muddy Beach</t>
  </si>
  <si>
    <t>Water tank CRF</t>
  </si>
  <si>
    <t>Aug</t>
  </si>
  <si>
    <t>Oct</t>
  </si>
  <si>
    <t>Dec</t>
  </si>
  <si>
    <t>Water tanks</t>
  </si>
  <si>
    <t>Tank Loan</t>
  </si>
  <si>
    <t>Balance:</t>
  </si>
  <si>
    <t>Hwy Eq Rep Expense CRF</t>
  </si>
  <si>
    <t>Water Pipe Imprvmt CRF</t>
  </si>
  <si>
    <t>Register Bal:</t>
  </si>
  <si>
    <t>Water Ext</t>
  </si>
  <si>
    <t>Hwy Eqpmt CRF</t>
  </si>
  <si>
    <t>Land Acqstn CRF</t>
  </si>
  <si>
    <t>Road Cnstrctn CRF</t>
  </si>
  <si>
    <t>Office Eqpmnt CRF</t>
  </si>
  <si>
    <t>P1</t>
  </si>
  <si>
    <t xml:space="preserve">Other Accnts: </t>
  </si>
  <si>
    <t>Jan</t>
  </si>
  <si>
    <t>Feb</t>
  </si>
  <si>
    <t>March</t>
  </si>
  <si>
    <t>April</t>
  </si>
  <si>
    <t>May</t>
  </si>
  <si>
    <t>June</t>
  </si>
  <si>
    <t>July</t>
  </si>
  <si>
    <t>Sept</t>
  </si>
  <si>
    <t xml:space="preserve">Nov </t>
  </si>
  <si>
    <t>P2</t>
  </si>
  <si>
    <t>Water Usage</t>
  </si>
  <si>
    <t>Beginning balance 2019 $</t>
  </si>
  <si>
    <t xml:space="preserve">Oct </t>
  </si>
  <si>
    <t>Nov</t>
  </si>
  <si>
    <t>Grader (03-2023)</t>
  </si>
  <si>
    <t>Jungfrau (05-2020)</t>
  </si>
  <si>
    <t>Oak Ridge (02-2023)</t>
  </si>
  <si>
    <t>2018 Reg bal</t>
  </si>
  <si>
    <t>Cash Flow Analysis as of 05-01-2019</t>
  </si>
  <si>
    <t>Cash Flow Analysis 05-01-2019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</si>
</sst>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37" fontId="0" fillId="0" borderId="1" xfId="0" applyNumberFormat="1" applyBorder="1"/>
    <xf numFmtId="37" fontId="0" fillId="0" borderId="0" xfId="0" applyNumberFormat="1"/>
    <xf numFmtId="37" fontId="0" fillId="0" borderId="0" xfId="0" applyNumberFormat="1" applyBorder="1"/>
    <xf numFmtId="0" fontId="0" fillId="0" borderId="0" xfId="0" applyBorder="1"/>
    <xf numFmtId="37" fontId="2" fillId="0" borderId="1" xfId="0" applyNumberFormat="1" applyFont="1" applyBorder="1"/>
    <xf numFmtId="0" fontId="1" fillId="0" borderId="0" xfId="0" applyFont="1"/>
    <xf numFmtId="37" fontId="0" fillId="0" borderId="1" xfId="0" applyNumberFormat="1" applyFill="1" applyBorder="1"/>
    <xf numFmtId="16" fontId="1" fillId="0" borderId="1" xfId="0" applyNumberFormat="1" applyFont="1" applyBorder="1"/>
    <xf numFmtId="37" fontId="1" fillId="0" borderId="0" xfId="0" applyNumberFormat="1" applyFont="1"/>
    <xf numFmtId="37" fontId="1" fillId="0" borderId="1" xfId="0" applyNumberFormat="1" applyFont="1" applyBorder="1"/>
    <xf numFmtId="37" fontId="0" fillId="0" borderId="0" xfId="0" applyNumberFormat="1" applyFill="1" applyBorder="1"/>
    <xf numFmtId="5" fontId="0" fillId="0" borderId="0" xfId="0" applyNumberFormat="1"/>
    <xf numFmtId="0" fontId="0" fillId="0" borderId="2" xfId="0" applyBorder="1"/>
    <xf numFmtId="7" fontId="0" fillId="0" borderId="0" xfId="0" applyNumberFormat="1" applyBorder="1"/>
    <xf numFmtId="38" fontId="0" fillId="0" borderId="1" xfId="0" applyNumberFormat="1" applyBorder="1"/>
    <xf numFmtId="37" fontId="0" fillId="0" borderId="1" xfId="0" applyNumberFormat="1" applyBorder="1" applyAlignment="1">
      <alignment vertical="top" wrapText="1"/>
    </xf>
    <xf numFmtId="37" fontId="0" fillId="0" borderId="1" xfId="0" applyNumberFormat="1" applyBorder="1" applyAlignment="1">
      <alignment wrapText="1"/>
    </xf>
    <xf numFmtId="38" fontId="0" fillId="0" borderId="1" xfId="0" applyNumberFormat="1" applyFill="1" applyBorder="1"/>
    <xf numFmtId="37" fontId="0" fillId="0" borderId="1" xfId="0" applyNumberFormat="1" applyFill="1" applyBorder="1" applyAlignment="1">
      <alignment vertical="top" wrapText="1"/>
    </xf>
    <xf numFmtId="37" fontId="0" fillId="0" borderId="3" xfId="0" applyNumberFormat="1" applyFill="1" applyBorder="1"/>
    <xf numFmtId="38" fontId="0" fillId="0" borderId="0" xfId="0" applyNumberFormat="1"/>
    <xf numFmtId="37" fontId="3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A27" workbookViewId="0">
      <selection activeCell="J30" sqref="J30"/>
    </sheetView>
  </sheetViews>
  <sheetFormatPr defaultRowHeight="15" x14ac:dyDescent="0.25"/>
  <cols>
    <col min="1" max="1" width="11.7109375" customWidth="1"/>
    <col min="2" max="2" width="8.85546875" customWidth="1"/>
    <col min="3" max="3" width="8.85546875" bestFit="1" customWidth="1"/>
    <col min="4" max="4" width="8.140625" customWidth="1"/>
    <col min="5" max="5" width="8.28515625" bestFit="1" customWidth="1"/>
    <col min="6" max="6" width="7.28515625" customWidth="1"/>
    <col min="7" max="8" width="8" customWidth="1"/>
    <col min="9" max="10" width="8.85546875" bestFit="1" customWidth="1"/>
    <col min="11" max="11" width="8.42578125" customWidth="1"/>
    <col min="12" max="12" width="8.28515625" customWidth="1"/>
    <col min="13" max="13" width="9.140625" customWidth="1"/>
    <col min="14" max="14" width="9.28515625" bestFit="1" customWidth="1"/>
    <col min="15" max="16" width="9.5703125" bestFit="1" customWidth="1"/>
    <col min="17" max="17" width="10.85546875" bestFit="1" customWidth="1"/>
    <col min="18" max="18" width="9.7109375" customWidth="1"/>
    <col min="19" max="19" width="10" bestFit="1" customWidth="1"/>
  </cols>
  <sheetData>
    <row r="1" spans="1:22" x14ac:dyDescent="0.25">
      <c r="A1" s="7" t="s">
        <v>49</v>
      </c>
      <c r="B1" s="7"/>
      <c r="M1" s="7" t="s">
        <v>29</v>
      </c>
    </row>
    <row r="2" spans="1:22" ht="12.75" customHeight="1" x14ac:dyDescent="0.25">
      <c r="A2" s="1"/>
      <c r="B2" s="9">
        <v>42766</v>
      </c>
      <c r="C2" s="9">
        <v>42794</v>
      </c>
      <c r="D2" s="9">
        <v>42825</v>
      </c>
      <c r="E2" s="9">
        <v>42855</v>
      </c>
      <c r="F2" s="9">
        <v>42886</v>
      </c>
      <c r="G2" s="9">
        <v>42551</v>
      </c>
      <c r="H2" s="9">
        <v>42582</v>
      </c>
      <c r="I2" s="9">
        <v>42613</v>
      </c>
      <c r="J2" s="9">
        <v>42643</v>
      </c>
      <c r="K2" s="9">
        <v>42674</v>
      </c>
      <c r="L2" s="9">
        <v>42704</v>
      </c>
      <c r="M2" s="9">
        <v>43100</v>
      </c>
    </row>
    <row r="3" spans="1:22" ht="12" customHeight="1" x14ac:dyDescent="0.25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"/>
      <c r="M3" s="2"/>
      <c r="N3" s="3"/>
      <c r="O3" s="3"/>
      <c r="P3" s="3"/>
      <c r="Q3" s="3"/>
      <c r="R3" s="3"/>
      <c r="S3" s="13"/>
    </row>
    <row r="4" spans="1:22" ht="13.5" customHeight="1" x14ac:dyDescent="0.25">
      <c r="A4" s="2" t="s">
        <v>0</v>
      </c>
      <c r="B4" s="8">
        <v>500</v>
      </c>
      <c r="C4" s="2">
        <v>500</v>
      </c>
      <c r="D4" s="2">
        <v>500</v>
      </c>
      <c r="E4" s="2">
        <v>500</v>
      </c>
      <c r="F4" s="2">
        <v>500</v>
      </c>
      <c r="G4" s="2">
        <v>500</v>
      </c>
      <c r="H4" s="2">
        <v>500</v>
      </c>
      <c r="I4" s="2">
        <v>1200</v>
      </c>
      <c r="J4" s="2">
        <v>500</v>
      </c>
      <c r="K4" s="2">
        <v>500</v>
      </c>
      <c r="L4" s="8">
        <v>500</v>
      </c>
      <c r="M4" s="8">
        <v>500</v>
      </c>
      <c r="N4" s="12"/>
      <c r="O4" s="3"/>
      <c r="P4" s="3"/>
    </row>
    <row r="5" spans="1:22" ht="13.5" customHeight="1" x14ac:dyDescent="0.25">
      <c r="A5" s="2" t="s">
        <v>1</v>
      </c>
      <c r="B5" s="2"/>
      <c r="C5" s="2"/>
      <c r="D5" s="2"/>
      <c r="E5" s="2"/>
      <c r="F5" s="2"/>
      <c r="G5" s="2"/>
      <c r="H5" s="1"/>
      <c r="I5" s="2">
        <v>285189</v>
      </c>
      <c r="J5" s="2"/>
      <c r="K5" s="2"/>
      <c r="L5" s="2"/>
      <c r="M5" s="2"/>
      <c r="N5" s="4"/>
      <c r="O5" s="3"/>
      <c r="P5" s="3"/>
    </row>
    <row r="6" spans="1:22" ht="13.5" customHeight="1" x14ac:dyDescent="0.25">
      <c r="A6" s="2" t="s">
        <v>2</v>
      </c>
      <c r="B6" s="2"/>
      <c r="C6" s="2"/>
      <c r="D6" s="2"/>
      <c r="E6" s="8">
        <v>100000</v>
      </c>
      <c r="F6" s="2"/>
      <c r="G6" s="2">
        <v>100000</v>
      </c>
      <c r="H6" s="21">
        <v>55755</v>
      </c>
      <c r="I6" s="2"/>
      <c r="J6" s="8"/>
      <c r="K6" s="2"/>
      <c r="L6" s="2"/>
      <c r="M6" s="2"/>
      <c r="N6" s="4"/>
      <c r="O6" s="3"/>
      <c r="P6" s="3"/>
    </row>
    <row r="7" spans="1:22" ht="13.5" customHeight="1" x14ac:dyDescent="0.25">
      <c r="A7" s="2" t="s">
        <v>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12" t="s">
        <v>35</v>
      </c>
      <c r="P7" s="12" t="s">
        <v>36</v>
      </c>
      <c r="Q7" s="12" t="s">
        <v>37</v>
      </c>
      <c r="R7" s="12" t="s">
        <v>15</v>
      </c>
      <c r="S7" s="12" t="s">
        <v>38</v>
      </c>
      <c r="T7" s="12" t="s">
        <v>43</v>
      </c>
      <c r="U7" s="12" t="s">
        <v>44</v>
      </c>
      <c r="V7" s="12" t="s">
        <v>17</v>
      </c>
    </row>
    <row r="8" spans="1:22" ht="13.5" customHeight="1" x14ac:dyDescent="0.25">
      <c r="A8" s="2" t="s">
        <v>12</v>
      </c>
      <c r="B8" s="2"/>
      <c r="C8" s="2"/>
      <c r="D8" s="2"/>
      <c r="E8" s="2"/>
      <c r="F8" s="2"/>
      <c r="G8" s="2"/>
      <c r="H8" s="1"/>
      <c r="I8" s="2"/>
      <c r="J8" s="2"/>
      <c r="K8" s="2"/>
      <c r="L8" s="2"/>
      <c r="M8" s="2"/>
      <c r="O8" s="22">
        <v>97902</v>
      </c>
      <c r="P8" s="22">
        <v>40551</v>
      </c>
      <c r="Q8" s="22">
        <v>82574</v>
      </c>
      <c r="R8" s="22">
        <v>43793</v>
      </c>
      <c r="S8" s="22">
        <v>174081</v>
      </c>
      <c r="T8" s="22">
        <v>69816</v>
      </c>
      <c r="U8" s="22">
        <v>13838</v>
      </c>
      <c r="V8" s="22">
        <v>-31740</v>
      </c>
    </row>
    <row r="9" spans="1:22" ht="13.5" customHeight="1" x14ac:dyDescent="0.25">
      <c r="A9" s="2" t="s">
        <v>19</v>
      </c>
      <c r="B9" s="2"/>
      <c r="C9" s="2"/>
      <c r="D9" s="2"/>
      <c r="E9" s="2"/>
      <c r="F9" s="2"/>
      <c r="G9" s="2"/>
      <c r="H9" s="1"/>
      <c r="I9" s="2"/>
      <c r="J9" s="2"/>
      <c r="K9" s="2"/>
      <c r="L9" s="2"/>
      <c r="M9" s="2"/>
      <c r="O9" s="22">
        <v>500</v>
      </c>
      <c r="P9" s="22">
        <v>500</v>
      </c>
      <c r="Q9" s="22">
        <v>500</v>
      </c>
      <c r="R9" s="22">
        <v>1200</v>
      </c>
      <c r="S9" s="22">
        <v>500</v>
      </c>
      <c r="T9" s="22">
        <v>500</v>
      </c>
      <c r="U9" s="22">
        <v>500</v>
      </c>
      <c r="V9" s="22">
        <v>500</v>
      </c>
    </row>
    <row r="10" spans="1:22" ht="13.5" customHeight="1" x14ac:dyDescent="0.25">
      <c r="A10" s="11" t="s">
        <v>3</v>
      </c>
      <c r="B10" s="8">
        <v>49270</v>
      </c>
      <c r="C10" s="2">
        <v>85328</v>
      </c>
      <c r="D10" s="2">
        <v>151402</v>
      </c>
      <c r="E10" s="2">
        <v>78200.89</v>
      </c>
      <c r="F10" s="2">
        <v>57851</v>
      </c>
      <c r="G10" s="2">
        <v>58477</v>
      </c>
      <c r="H10" s="2">
        <v>95036</v>
      </c>
      <c r="I10" s="2">
        <v>156101</v>
      </c>
      <c r="J10" s="2">
        <v>104765.38</v>
      </c>
      <c r="K10" s="2">
        <v>56478</v>
      </c>
      <c r="L10" s="8">
        <v>46077.69</v>
      </c>
      <c r="M10" s="8">
        <v>71133</v>
      </c>
      <c r="N10" s="4"/>
      <c r="O10" s="22"/>
      <c r="P10" s="22">
        <v>100000</v>
      </c>
      <c r="Q10" s="22">
        <v>55755</v>
      </c>
      <c r="R10" s="22">
        <v>285189</v>
      </c>
      <c r="T10" s="22"/>
      <c r="U10" s="22"/>
      <c r="V10" s="22"/>
    </row>
    <row r="11" spans="1:22" ht="13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22">
        <v>-57851</v>
      </c>
      <c r="P11" s="22">
        <v>-58477</v>
      </c>
      <c r="Q11" s="22">
        <v>-95036</v>
      </c>
      <c r="R11" s="22">
        <v>-156101</v>
      </c>
      <c r="S11" s="22">
        <v>-104765</v>
      </c>
      <c r="T11" s="22">
        <v>-56478</v>
      </c>
      <c r="U11" s="22">
        <v>-46078</v>
      </c>
      <c r="V11" s="22">
        <v>-71133</v>
      </c>
    </row>
    <row r="12" spans="1:22" ht="13.5" customHeight="1" x14ac:dyDescent="0.25">
      <c r="A12" s="11" t="s">
        <v>7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22">
        <f t="shared" ref="O12:V12" si="0">SUM(O8:O11)</f>
        <v>40551</v>
      </c>
      <c r="P12" s="22">
        <f t="shared" si="0"/>
        <v>82574</v>
      </c>
      <c r="Q12" s="22">
        <f t="shared" si="0"/>
        <v>43793</v>
      </c>
      <c r="R12" s="22">
        <f t="shared" si="0"/>
        <v>174081</v>
      </c>
      <c r="S12" s="22">
        <f t="shared" si="0"/>
        <v>69816</v>
      </c>
      <c r="T12" s="22">
        <f t="shared" si="0"/>
        <v>13838</v>
      </c>
      <c r="U12" s="22">
        <f t="shared" si="0"/>
        <v>-31740</v>
      </c>
      <c r="V12" s="22">
        <f t="shared" si="0"/>
        <v>-102373</v>
      </c>
    </row>
    <row r="13" spans="1:22" ht="13.5" customHeight="1" x14ac:dyDescent="0.25">
      <c r="A13" s="2" t="s">
        <v>45</v>
      </c>
      <c r="B13" s="2"/>
      <c r="C13" s="2"/>
      <c r="D13" s="2">
        <v>-29226</v>
      </c>
      <c r="F13" s="2"/>
      <c r="G13" s="2"/>
      <c r="H13" s="2"/>
      <c r="I13" s="2"/>
      <c r="J13" s="2"/>
      <c r="K13" s="2"/>
      <c r="L13" s="2"/>
      <c r="M13" s="2"/>
      <c r="N13" s="12"/>
      <c r="O13" s="4"/>
      <c r="P13" s="3"/>
    </row>
    <row r="14" spans="1:22" ht="13.5" customHeight="1" x14ac:dyDescent="0.25">
      <c r="A14" s="2" t="s">
        <v>46</v>
      </c>
      <c r="B14" s="2"/>
      <c r="C14" s="2"/>
      <c r="D14" s="2"/>
      <c r="E14" s="2"/>
      <c r="F14" s="2">
        <v>-8048</v>
      </c>
      <c r="H14" s="2"/>
      <c r="I14" s="2"/>
      <c r="J14" s="2"/>
      <c r="K14" s="2">
        <v>-8048</v>
      </c>
      <c r="M14" s="2"/>
      <c r="N14" s="3"/>
      <c r="O14" s="4"/>
      <c r="P14" s="3"/>
      <c r="Q14" s="3"/>
    </row>
    <row r="15" spans="1:22" ht="13.5" customHeight="1" x14ac:dyDescent="0.25">
      <c r="A15" s="2" t="s">
        <v>47</v>
      </c>
      <c r="B15" s="2"/>
      <c r="C15" s="2">
        <v>-17000</v>
      </c>
      <c r="E15" s="2"/>
      <c r="F15" s="2"/>
      <c r="G15" s="2"/>
      <c r="H15" s="2"/>
      <c r="I15" s="2">
        <v>-17000</v>
      </c>
      <c r="K15" s="2"/>
      <c r="L15" s="2"/>
      <c r="M15" s="2"/>
      <c r="N15" s="3"/>
      <c r="O15" s="12"/>
      <c r="P15" s="3"/>
      <c r="Q15" s="3"/>
    </row>
    <row r="16" spans="1:22" ht="13.5" customHeight="1" x14ac:dyDescent="0.25">
      <c r="A16" s="2" t="s">
        <v>10</v>
      </c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12"/>
      <c r="P16" s="3"/>
      <c r="Q16" s="3"/>
    </row>
    <row r="17" spans="1:19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</row>
    <row r="18" spans="1:19" ht="13.5" customHeight="1" x14ac:dyDescent="0.25">
      <c r="A18" s="11" t="s">
        <v>4</v>
      </c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5"/>
      <c r="Q18" s="3"/>
    </row>
    <row r="19" spans="1:19" ht="13.5" customHeight="1" x14ac:dyDescent="0.25">
      <c r="A19" s="2" t="s">
        <v>9</v>
      </c>
      <c r="B19" s="2"/>
      <c r="C19" s="2"/>
      <c r="D19" s="2"/>
      <c r="E19" s="2"/>
      <c r="F19" s="2"/>
      <c r="G19" s="2"/>
      <c r="H19" s="2"/>
      <c r="I19" s="2">
        <v>42000</v>
      </c>
      <c r="J19" s="2"/>
      <c r="K19" s="2"/>
      <c r="L19" s="2"/>
      <c r="M19" s="2"/>
      <c r="N19" s="12"/>
      <c r="O19" s="3"/>
    </row>
    <row r="20" spans="1:19" ht="13.5" customHeight="1" x14ac:dyDescent="0.25">
      <c r="A20" s="2" t="s">
        <v>11</v>
      </c>
      <c r="B20" s="2"/>
      <c r="C20" s="2"/>
      <c r="D20" s="2"/>
      <c r="E20" s="2"/>
      <c r="F20" s="2"/>
      <c r="G20" s="2"/>
      <c r="H20" s="2"/>
      <c r="J20" s="2"/>
      <c r="K20" s="2"/>
      <c r="L20" s="2"/>
      <c r="M20" s="2"/>
      <c r="O20" s="3"/>
    </row>
    <row r="21" spans="1:19" ht="13.5" customHeight="1" x14ac:dyDescent="0.25">
      <c r="A21" s="2" t="s">
        <v>13</v>
      </c>
      <c r="B21" s="2"/>
      <c r="C21" s="2"/>
      <c r="D21" s="2"/>
      <c r="E21" s="1"/>
      <c r="F21" s="14"/>
      <c r="G21" s="2"/>
      <c r="H21" s="2"/>
      <c r="I21" s="2"/>
      <c r="J21" s="2"/>
      <c r="K21" s="2"/>
      <c r="L21" s="2"/>
      <c r="M21" s="2"/>
      <c r="N21" s="10"/>
      <c r="O21" s="10"/>
    </row>
    <row r="22" spans="1:19" ht="13.5" customHeight="1" x14ac:dyDescent="0.25">
      <c r="A22" s="2" t="s">
        <v>18</v>
      </c>
      <c r="B22" s="2"/>
      <c r="C22" s="2"/>
      <c r="D22" s="2"/>
      <c r="E22" s="1"/>
      <c r="F22" s="1"/>
      <c r="G22" s="1"/>
      <c r="H22" s="2"/>
      <c r="I22" s="2"/>
      <c r="K22" s="2"/>
      <c r="L22" s="2"/>
      <c r="M22" s="2"/>
      <c r="N22" s="3"/>
      <c r="O22" s="10"/>
      <c r="P22" s="3"/>
      <c r="Q22" s="15"/>
      <c r="R22" s="3"/>
    </row>
    <row r="23" spans="1:19" ht="13.5" customHeight="1" x14ac:dyDescent="0.25">
      <c r="A23" s="11" t="s">
        <v>6</v>
      </c>
      <c r="B23" s="11">
        <v>206624</v>
      </c>
      <c r="C23" s="11">
        <v>121296</v>
      </c>
      <c r="D23" s="11">
        <v>72425</v>
      </c>
      <c r="E23" s="11">
        <v>97901.51</v>
      </c>
      <c r="F23" s="23">
        <v>40551</v>
      </c>
      <c r="G23" s="23">
        <v>82574</v>
      </c>
      <c r="H23" s="23">
        <v>43793</v>
      </c>
      <c r="I23" s="23">
        <v>216081</v>
      </c>
      <c r="J23" s="23">
        <v>111816</v>
      </c>
      <c r="K23" s="23">
        <v>55838</v>
      </c>
      <c r="L23" s="23">
        <v>-31740</v>
      </c>
      <c r="M23" s="23">
        <v>-102373</v>
      </c>
      <c r="N23" s="3"/>
      <c r="O23" s="3"/>
      <c r="P23" s="3"/>
      <c r="Q23" s="15"/>
      <c r="R23" s="3"/>
      <c r="S23" s="13"/>
    </row>
    <row r="24" spans="1:19" x14ac:dyDescent="0.25">
      <c r="A24" s="6" t="s">
        <v>42</v>
      </c>
      <c r="B24" s="6"/>
      <c r="C24" s="2">
        <v>253890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15"/>
      <c r="R24" s="3"/>
      <c r="S24" s="13"/>
    </row>
    <row r="25" spans="1:19" x14ac:dyDescent="0.25">
      <c r="A25" s="11" t="s">
        <v>23</v>
      </c>
      <c r="B25" s="11">
        <v>194230</v>
      </c>
      <c r="C25" s="11">
        <v>117425</v>
      </c>
      <c r="D25" s="11">
        <v>39252</v>
      </c>
      <c r="E25" s="11">
        <v>75094.710000000006</v>
      </c>
      <c r="F25" s="11"/>
      <c r="G25" s="11"/>
      <c r="H25" s="11"/>
      <c r="I25" s="24"/>
      <c r="J25" s="11"/>
      <c r="K25" s="11"/>
      <c r="L25" s="11"/>
      <c r="M25" s="11"/>
      <c r="N25" s="3"/>
      <c r="O25" s="3"/>
      <c r="P25" s="3"/>
      <c r="Q25" s="3"/>
      <c r="R25" s="3"/>
      <c r="S25" s="13"/>
    </row>
    <row r="26" spans="1:19" x14ac:dyDescent="0.25">
      <c r="A26" s="11" t="s">
        <v>48</v>
      </c>
      <c r="B26" s="11">
        <v>62792</v>
      </c>
      <c r="C26" s="11">
        <v>21857</v>
      </c>
      <c r="D26" s="11">
        <v>29426</v>
      </c>
      <c r="E26" s="11">
        <v>53580</v>
      </c>
      <c r="F26" s="11">
        <v>57239</v>
      </c>
      <c r="G26" s="11">
        <v>57487</v>
      </c>
      <c r="H26" s="11">
        <v>11354</v>
      </c>
      <c r="I26" s="25">
        <v>169179</v>
      </c>
      <c r="J26" s="11">
        <v>119474</v>
      </c>
      <c r="K26" s="11">
        <v>115830</v>
      </c>
      <c r="L26" s="11">
        <v>69874</v>
      </c>
      <c r="M26" s="11">
        <v>240027</v>
      </c>
      <c r="N26" s="3"/>
      <c r="O26" s="3"/>
      <c r="P26" s="3"/>
      <c r="Q26" s="3"/>
      <c r="R26" s="3"/>
      <c r="S26" s="13"/>
    </row>
    <row r="27" spans="1:19" x14ac:dyDescent="0.25">
      <c r="N27" s="3"/>
      <c r="O27" s="3"/>
      <c r="P27" s="3"/>
      <c r="Q27" s="3"/>
      <c r="R27" s="3"/>
      <c r="S27" s="13"/>
    </row>
    <row r="28" spans="1:19" x14ac:dyDescent="0.25">
      <c r="O28" s="3"/>
      <c r="P28" s="3"/>
      <c r="Q28" s="3"/>
      <c r="R28" s="3"/>
      <c r="S28" s="13"/>
    </row>
    <row r="29" spans="1:19" x14ac:dyDescent="0.25">
      <c r="O29" s="3"/>
      <c r="P29" s="3"/>
      <c r="Q29" s="3"/>
      <c r="R29" s="3"/>
      <c r="S29" s="13"/>
    </row>
    <row r="30" spans="1:19" x14ac:dyDescent="0.25">
      <c r="O30" s="3"/>
      <c r="P30" s="3"/>
      <c r="Q30" s="3"/>
      <c r="R30" s="3"/>
      <c r="S30" s="13"/>
    </row>
    <row r="31" spans="1:19" x14ac:dyDescent="0.25">
      <c r="O31" s="3"/>
      <c r="P31" s="3"/>
      <c r="Q31" s="3"/>
      <c r="R31" s="3"/>
      <c r="S31" s="13"/>
    </row>
    <row r="32" spans="1:19" x14ac:dyDescent="0.25">
      <c r="O32" s="3"/>
      <c r="P32" s="3"/>
      <c r="Q32" s="3"/>
      <c r="R32" s="3"/>
      <c r="S32" s="13"/>
    </row>
    <row r="33" spans="1:20" x14ac:dyDescent="0.25">
      <c r="O33" s="3"/>
      <c r="P33" s="3"/>
      <c r="Q33" s="3"/>
      <c r="R33" s="3"/>
      <c r="S33" s="13"/>
    </row>
    <row r="34" spans="1:20" x14ac:dyDescent="0.25">
      <c r="O34" s="3"/>
      <c r="P34" s="3"/>
      <c r="Q34" s="3"/>
      <c r="R34" s="3"/>
      <c r="S34" s="13"/>
    </row>
    <row r="35" spans="1:20" x14ac:dyDescent="0.25">
      <c r="O35" s="3"/>
      <c r="P35" s="3"/>
      <c r="Q35" s="3"/>
      <c r="R35" s="3"/>
      <c r="S35" s="13"/>
    </row>
    <row r="36" spans="1:20" x14ac:dyDescent="0.25">
      <c r="O36" s="3"/>
      <c r="P36" s="3"/>
      <c r="Q36" s="3"/>
      <c r="R36" s="3"/>
      <c r="S36" s="13"/>
    </row>
    <row r="37" spans="1:20" x14ac:dyDescent="0.25">
      <c r="A37" s="7" t="s">
        <v>50</v>
      </c>
      <c r="M37" s="7" t="s">
        <v>40</v>
      </c>
      <c r="O37" s="3"/>
      <c r="P37" s="3"/>
      <c r="Q37" s="3"/>
      <c r="R37" s="3"/>
      <c r="S37" s="13"/>
    </row>
    <row r="38" spans="1:20" x14ac:dyDescent="0.25">
      <c r="A38" s="6" t="s">
        <v>30</v>
      </c>
      <c r="B38" s="11" t="s">
        <v>31</v>
      </c>
      <c r="C38" s="11" t="s">
        <v>32</v>
      </c>
      <c r="D38" s="11" t="s">
        <v>33</v>
      </c>
      <c r="E38" s="11" t="s">
        <v>34</v>
      </c>
      <c r="F38" s="11" t="s">
        <v>35</v>
      </c>
      <c r="G38" s="11" t="s">
        <v>36</v>
      </c>
      <c r="H38" s="11" t="s">
        <v>37</v>
      </c>
      <c r="I38" s="11" t="s">
        <v>15</v>
      </c>
      <c r="J38" s="11" t="s">
        <v>38</v>
      </c>
      <c r="K38" s="11" t="s">
        <v>16</v>
      </c>
      <c r="L38" s="11" t="s">
        <v>39</v>
      </c>
      <c r="M38" s="11" t="s">
        <v>17</v>
      </c>
      <c r="N38" s="11" t="s">
        <v>20</v>
      </c>
      <c r="O38" s="3"/>
      <c r="P38" s="3"/>
      <c r="Q38" s="3"/>
      <c r="R38" s="3"/>
      <c r="S38" s="13"/>
      <c r="T38" s="13"/>
    </row>
    <row r="39" spans="1:20" x14ac:dyDescent="0.25">
      <c r="A39" s="17" t="s">
        <v>24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>
        <v>2314</v>
      </c>
      <c r="O39" s="3"/>
      <c r="P39" s="3"/>
      <c r="Q39" s="3"/>
      <c r="R39" s="3"/>
      <c r="S39" s="3"/>
      <c r="T39" s="13"/>
    </row>
    <row r="40" spans="1:20" ht="30" x14ac:dyDescent="0.25">
      <c r="A40" s="17" t="s">
        <v>25</v>
      </c>
      <c r="B40" s="16"/>
      <c r="C40" s="16"/>
      <c r="D40" s="16"/>
      <c r="E40" s="16">
        <v>-2477.04</v>
      </c>
      <c r="F40" s="16"/>
      <c r="G40" s="16"/>
      <c r="H40" s="16"/>
      <c r="I40" s="16"/>
      <c r="J40" s="16"/>
      <c r="K40" s="16"/>
      <c r="L40" s="16"/>
      <c r="M40" s="16"/>
      <c r="N40" s="16">
        <v>15863</v>
      </c>
      <c r="O40" s="3"/>
      <c r="Q40" s="3"/>
      <c r="R40" s="3"/>
      <c r="S40" s="3"/>
    </row>
    <row r="41" spans="1:20" ht="30" x14ac:dyDescent="0.25">
      <c r="A41" s="17" t="s">
        <v>26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>
        <v>10842</v>
      </c>
    </row>
    <row r="42" spans="1:20" ht="45" x14ac:dyDescent="0.25">
      <c r="A42" s="17" t="s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>
        <v>9872</v>
      </c>
    </row>
    <row r="43" spans="1:20" ht="30" x14ac:dyDescent="0.25">
      <c r="A43" s="18" t="s">
        <v>28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>
        <v>8134</v>
      </c>
    </row>
    <row r="44" spans="1:20" ht="30" x14ac:dyDescent="0.25">
      <c r="A44" s="17" t="s">
        <v>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M44" s="16"/>
      <c r="N44" s="16">
        <v>16602</v>
      </c>
    </row>
    <row r="45" spans="1:20" ht="45" x14ac:dyDescent="0.25">
      <c r="A45" s="17" t="s">
        <v>21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>
        <v>3473</v>
      </c>
    </row>
    <row r="46" spans="1:20" ht="45" x14ac:dyDescent="0.25">
      <c r="A46" s="17" t="s">
        <v>22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>
        <v>20000</v>
      </c>
    </row>
    <row r="47" spans="1:20" ht="30" x14ac:dyDescent="0.25">
      <c r="A47" s="17" t="s">
        <v>14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>
        <v>40115</v>
      </c>
    </row>
    <row r="48" spans="1:20" ht="30" x14ac:dyDescent="0.25">
      <c r="A48" s="20" t="s">
        <v>41</v>
      </c>
      <c r="B48" s="16">
        <v>3100</v>
      </c>
      <c r="C48" s="16"/>
      <c r="D48" s="16"/>
      <c r="E48" s="16">
        <v>100000</v>
      </c>
      <c r="F48" s="16"/>
      <c r="G48" s="16"/>
      <c r="H48" s="16"/>
      <c r="I48" s="19"/>
      <c r="J48" s="16"/>
      <c r="K48" s="16"/>
      <c r="L48" s="16"/>
      <c r="M48" s="16"/>
      <c r="N48" s="16">
        <v>103268</v>
      </c>
    </row>
    <row r="49" ht="28.5" customHeight="1" x14ac:dyDescent="0.25"/>
  </sheetData>
  <pageMargins left="0.7" right="0.7" top="0.75" bottom="0.75" header="0.3" footer="0.3"/>
  <pageSetup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VDOE_QB</dc:creator>
  <cp:lastModifiedBy>VDOE-Administrator</cp:lastModifiedBy>
  <cp:lastPrinted>2019-05-15T15:01:36Z</cp:lastPrinted>
  <dcterms:created xsi:type="dcterms:W3CDTF">2015-04-09T14:22:01Z</dcterms:created>
  <dcterms:modified xsi:type="dcterms:W3CDTF">2019-05-15T15:12:27Z</dcterms:modified>
</cp:coreProperties>
</file>